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0"/>
  </bookViews>
  <sheets>
    <sheet name="общая таблица" sheetId="1" r:id="rId1"/>
  </sheets>
  <definedNames>
    <definedName name="_xlnm.Print_Titles" localSheetId="0">'общая таблица'!$12:$13</definedName>
  </definedNames>
  <calcPr fullCalcOnLoad="1"/>
</workbook>
</file>

<file path=xl/sharedStrings.xml><?xml version="1.0" encoding="utf-8"?>
<sst xmlns="http://schemas.openxmlformats.org/spreadsheetml/2006/main" count="152" uniqueCount="138">
  <si>
    <t>Примечания</t>
  </si>
  <si>
    <t>Таблица 1</t>
  </si>
  <si>
    <t xml:space="preserve">  Наименование показателя      </t>
  </si>
  <si>
    <t>отчет</t>
  </si>
  <si>
    <t>Раздел ОКВЭД</t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</si>
  <si>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</si>
  <si>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</si>
  <si>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</si>
  <si>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</si>
  <si>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в том числе:</t>
  </si>
  <si>
    <t>Е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</si>
  <si>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</si>
  <si>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</si>
  <si>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>АПК (сельхозпредприятия)</t>
  </si>
  <si>
    <t xml:space="preserve">РАСТЕНИЕВОДСТВО 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</si>
  <si>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</si>
  <si>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</si>
  <si>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</si>
  <si>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</si>
  <si>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</si>
  <si>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</si>
  <si>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</si>
  <si>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</si>
  <si>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</si>
  <si>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</si>
  <si>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</si>
  <si>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</si>
  <si>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</si>
  <si>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</si>
  <si>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</si>
  <si>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</si>
  <si>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</si>
  <si>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</si>
  <si>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</si>
  <si>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</si>
  <si>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Темп роста (снижения) инвестиций в % к предыдущему году в сопоставимых ценах</t>
  </si>
  <si>
    <t>Темп роста (снижения) инвестиций (по крупным и средним предприятиям) в % к предыдущему году в сопоставимых ценах</t>
  </si>
  <si>
    <t xml:space="preserve">СОЦИАЛЬНО-ТРУДОВАЯ СФЕРА </t>
  </si>
  <si>
    <t>Экономически активное население, тыс.чел.</t>
  </si>
  <si>
    <t>Занято в экономике всего, тыс.чел.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</si>
  <si>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</si>
  <si>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</si>
  <si>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</si>
  <si>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</si>
  <si>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</si>
  <si>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</si>
  <si>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</si>
  <si>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</si>
  <si>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</si>
  <si>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r>
      <t>ПРОМЫШЛЕННОСТЬ</t>
    </r>
    <r>
      <rPr>
        <b/>
        <vertAlign val="superscript"/>
        <sz val="12"/>
        <rFont val="Times New Roman"/>
        <family val="1"/>
      </rPr>
      <t>*)</t>
    </r>
  </si>
  <si>
    <r>
      <t>Темп роста (снижения) промышленного производства в сопоставимых ценах (ценах 2002 года),  %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</si>
  <si>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</si>
  <si>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</si>
  <si>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t>х</t>
  </si>
  <si>
    <t xml:space="preserve">Кантемировского муниципального района </t>
  </si>
  <si>
    <t>Территория -  2,348 тыс.кв.км</t>
  </si>
  <si>
    <t xml:space="preserve">в %  к  уровню  соответстсву-ющего периода прошлого года </t>
  </si>
  <si>
    <t xml:space="preserve">в %  к  уровню отчетного периода прошлого года </t>
  </si>
  <si>
    <t xml:space="preserve">Нач. сектора экономики отдела по экономике и управлению имуществом - Кривошеева Татьяна Николаевна </t>
  </si>
  <si>
    <t>Руководитель отдела финансов -  Ляпунова Татьяна Николаевна</t>
  </si>
  <si>
    <t xml:space="preserve">Водоснабжение; водоотведение, организация сбора и утилизации отходов, деятельность по ликвидации загрязнений млн.рублей </t>
  </si>
  <si>
    <t>В</t>
  </si>
  <si>
    <t>D</t>
  </si>
  <si>
    <t xml:space="preserve">Обеспечение электрической энергией, газом и паром, кондиционирование воздух, млн. рублей </t>
  </si>
  <si>
    <t>Оборот предприятий по водоснабжению; водоотведению, организации сбора и утилизации отходов, деятельности по ликвидации загрязнений,  млн.рублей</t>
  </si>
  <si>
    <t>Главы муниципального района - Покусаев  Владимир Васильевич</t>
  </si>
  <si>
    <t>-0,1</t>
  </si>
  <si>
    <r>
      <t>Оборот предприятий, млн.рублей   -  всего</t>
    </r>
    <r>
      <rPr>
        <b/>
        <vertAlign val="superscript"/>
        <sz val="12"/>
        <rFont val="Times New Roman"/>
        <family val="1"/>
      </rPr>
      <t>**)</t>
    </r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</si>
  <si>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b/>
        <vertAlign val="superscript"/>
        <sz val="12"/>
        <rFont val="Times New Roman"/>
        <family val="1"/>
      </rPr>
      <t xml:space="preserve">**) </t>
    </r>
  </si>
  <si>
    <t>12 месяцев  2020 г.</t>
  </si>
  <si>
    <t>98</t>
  </si>
  <si>
    <t>106,4</t>
  </si>
  <si>
    <t xml:space="preserve">Обеспечение электрической энергией, газом и паром, кондиционирование воздуха, млн. рублей </t>
  </si>
  <si>
    <t>685</t>
  </si>
  <si>
    <t>3,6</t>
  </si>
  <si>
    <t>35,9</t>
  </si>
  <si>
    <t>+1,2</t>
  </si>
  <si>
    <t>2685,9</t>
  </si>
  <si>
    <t>60088</t>
  </si>
  <si>
    <t>50326</t>
  </si>
  <si>
    <t>18873</t>
  </si>
  <si>
    <t>294972</t>
  </si>
  <si>
    <t>83</t>
  </si>
  <si>
    <r>
      <t xml:space="preserve">МАЛОЕ и СРЕДНЕЕ  ПРЕДПРИНИМАТЕЛЬСТВО </t>
    </r>
    <r>
      <rPr>
        <b/>
        <vertAlign val="superscript"/>
        <sz val="12"/>
        <rFont val="Times New Roman"/>
        <family val="1"/>
      </rPr>
      <t>*)</t>
    </r>
  </si>
  <si>
    <t>Число МСП предприятий, единиц</t>
  </si>
  <si>
    <t>Среднесписочная численность работников МСП , человек</t>
  </si>
  <si>
    <t>Оборот МСП  в действующих ценах, тыс.рублей</t>
  </si>
  <si>
    <t>4395,6</t>
  </si>
  <si>
    <t>168</t>
  </si>
  <si>
    <t>716726</t>
  </si>
  <si>
    <t>1190</t>
  </si>
  <si>
    <t>И.О. Руководителя отдела по экономике и управлению имуществом  - Еремин Евгений Николаевич</t>
  </si>
  <si>
    <t xml:space="preserve"> за 12 месяцев 2021 года</t>
  </si>
  <si>
    <t>12 месяцев  2021 г.</t>
  </si>
  <si>
    <t>266</t>
  </si>
  <si>
    <t>10,5</t>
  </si>
  <si>
    <t>130</t>
  </si>
  <si>
    <t>80</t>
  </si>
  <si>
    <t>99</t>
  </si>
  <si>
    <t>109,4</t>
  </si>
  <si>
    <t>123,1</t>
  </si>
  <si>
    <t>81</t>
  </si>
  <si>
    <t>1906993</t>
  </si>
  <si>
    <t>136</t>
  </si>
  <si>
    <t>141</t>
  </si>
  <si>
    <t>186</t>
  </si>
  <si>
    <t>1,80</t>
  </si>
  <si>
    <t>32,405</t>
  </si>
  <si>
    <t>98,5</t>
  </si>
  <si>
    <t>18,520</t>
  </si>
  <si>
    <t>16,760</t>
  </si>
  <si>
    <t>96,8</t>
  </si>
  <si>
    <t>94,3</t>
  </si>
  <si>
    <t>31,771</t>
  </si>
  <si>
    <t>18,534</t>
  </si>
  <si>
    <t>16,780</t>
  </si>
  <si>
    <t>315</t>
  </si>
  <si>
    <t>1,7</t>
  </si>
  <si>
    <t>н/д</t>
  </si>
  <si>
    <t>-1,9</t>
  </si>
  <si>
    <t>3895,3</t>
  </si>
  <si>
    <t>762842</t>
  </si>
  <si>
    <t>51336</t>
  </si>
  <si>
    <t>62262</t>
  </si>
  <si>
    <t>23272</t>
  </si>
  <si>
    <t>331364</t>
  </si>
  <si>
    <t xml:space="preserve">Население на начало отчетного периода -    31,771   тыс.человек </t>
  </si>
  <si>
    <t>1262</t>
  </si>
  <si>
    <t>4756,1</t>
  </si>
  <si>
    <t>2281924</t>
  </si>
  <si>
    <t>1754270</t>
  </si>
  <si>
    <t xml:space="preserve">Инвестиции в основной капитал по территории района (города) - всего, тыс.рублей </t>
  </si>
  <si>
    <t xml:space="preserve">Инвестиции в основной капитал крупных и средних предприятий, расположенных на территории района (города), тыс.рублей  </t>
  </si>
  <si>
    <t>88</t>
  </si>
  <si>
    <t>Информация о показателях, характеризующих состояние экономики и социальной сферы</t>
  </si>
  <si>
    <t xml:space="preserve">Численность населения на конец отчетного периода, тыс.чел. </t>
  </si>
  <si>
    <t>КАПИТАЛЬНОЕ СТРОИТЕЛЬСТВО***</t>
  </si>
  <si>
    <t>*** Объем инвестиций   в основной капитал по крупным и средним  хозяйствующим субъектам по предварительной оценке, отчет по форме П-2  "Сведения об инвестициях в нефинансовые активы" предоставляется до 08 февраля 2022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</si>
</sst>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0.0%"/>
    <numFmt numFmtId="175" formatCode="0.000%"/>
    <numFmt numFmtId="176" formatCode="_-* #,##0.0&quot;р.&quot;_-;\-* #,##0.0&quot;р.&quot;_-;_-* &quot;-&quot;?&quot;р.&quot;_-;_-@_-"/>
    <numFmt numFmtId="177" formatCode="#,##0.0_ ;\-#,##0.0\ 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0.0000"/>
    <numFmt numFmtId="183" formatCode="0.00000"/>
    <numFmt numFmtId="184" formatCode="[$€-2]\ ###,000_);[Red]\([$€-2]\ ###,000\)"/>
    <numFmt numFmtId="185" formatCode="#,##0.0&quot;р.&quot;;[Red]\-#,##0.0&quot;р.&quot;"/>
    <numFmt numFmtId="186" formatCode="_-* #,##0.0_р_._-;\-* #,##0.0_р_._-;_-* &quot;-&quot;??_р_._-;_-@_-"/>
    <numFmt numFmtId="187" formatCode="_-* #,##0.0&quot;р.&quot;_-;\-* #,##0.0&quot;р.&quot;_-;_-* &quot;-&quot;??&quot;р.&quot;_-;_-@_-"/>
    <numFmt numFmtId="188" formatCode="#,##0.000&quot;р.&quot;;[Red]\-#,##0.000&quot;р.&quot;"/>
    <numFmt numFmtId="189" formatCode="#,##0.0_ ;[Red]\-#,##0.0\ "/>
    <numFmt numFmtId="190" formatCode="#,##0.0_р_."/>
  </numFmts>
  <fonts count="50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 horizontal="justify"/>
    </xf>
    <xf numFmtId="0" fontId="0" fillId="0" borderId="0" xfId="0" applyAlignment="1">
      <alignment wrapText="1"/>
    </xf>
    <xf numFmtId="172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1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14" fillId="0" borderId="0" xfId="0" applyFont="1" applyAlignment="1">
      <alignment/>
    </xf>
    <xf numFmtId="1" fontId="5" fillId="0" borderId="10" xfId="0" applyNumberFormat="1" applyFont="1" applyFill="1" applyBorder="1" applyAlignment="1">
      <alignment horizontal="center"/>
    </xf>
    <xf numFmtId="190" fontId="5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8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/>
    </xf>
    <xf numFmtId="0" fontId="5" fillId="0" borderId="0" xfId="0" applyFont="1" applyFill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49" fontId="5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top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SheetLayoutView="100" zoomScalePageLayoutView="0" workbookViewId="0" topLeftCell="A1">
      <selection activeCell="C84" sqref="C84"/>
    </sheetView>
  </sheetViews>
  <sheetFormatPr defaultColWidth="9.140625" defaultRowHeight="12.75"/>
  <cols>
    <col min="1" max="1" width="43.57421875" style="22" customWidth="1"/>
    <col min="2" max="2" width="20.140625" style="22" customWidth="1"/>
    <col min="3" max="3" width="11.8515625" style="0" customWidth="1"/>
    <col min="4" max="4" width="9.8515625" style="0" customWidth="1"/>
    <col min="5" max="5" width="12.7109375" style="0" customWidth="1"/>
    <col min="6" max="6" width="10.140625" style="0" customWidth="1"/>
    <col min="7" max="7" width="22.00390625" style="22" customWidth="1"/>
  </cols>
  <sheetData>
    <row r="1" spans="1:7" ht="12.75">
      <c r="A1" s="2"/>
      <c r="B1" s="2"/>
      <c r="C1" s="3"/>
      <c r="D1" s="3"/>
      <c r="E1" s="3"/>
      <c r="F1" s="3"/>
      <c r="G1" s="25" t="s">
        <v>1</v>
      </c>
    </row>
    <row r="2" spans="1:7" s="40" customFormat="1" ht="15.75">
      <c r="A2" s="54" t="s">
        <v>65</v>
      </c>
      <c r="B2" s="55"/>
      <c r="C2" s="55"/>
      <c r="D2" s="55"/>
      <c r="E2" s="55"/>
      <c r="F2" s="4"/>
      <c r="G2" s="39"/>
    </row>
    <row r="3" spans="1:7" s="40" customFormat="1" ht="23.25" customHeight="1">
      <c r="A3" s="61" t="s">
        <v>59</v>
      </c>
      <c r="B3" s="55"/>
      <c r="C3" s="55"/>
      <c r="D3" s="55"/>
      <c r="E3" s="55"/>
      <c r="F3" s="55"/>
      <c r="G3" s="4"/>
    </row>
    <row r="4" spans="1:8" s="40" customFormat="1" ht="18" customHeight="1">
      <c r="A4" s="54" t="s">
        <v>91</v>
      </c>
      <c r="B4" s="55"/>
      <c r="C4" s="55"/>
      <c r="D4" s="55"/>
      <c r="E4" s="55"/>
      <c r="F4" s="55"/>
      <c r="G4" s="56"/>
      <c r="H4" s="56"/>
    </row>
    <row r="5" spans="1:8" s="40" customFormat="1" ht="18.75" customHeight="1">
      <c r="A5" s="73" t="s">
        <v>58</v>
      </c>
      <c r="B5" s="74"/>
      <c r="C5" s="74"/>
      <c r="D5" s="74"/>
      <c r="E5" s="74"/>
      <c r="F5" s="74"/>
      <c r="G5" s="75"/>
      <c r="H5" s="75"/>
    </row>
    <row r="6" spans="1:8" ht="27" customHeight="1">
      <c r="A6" s="57" t="s">
        <v>134</v>
      </c>
      <c r="B6" s="57"/>
      <c r="C6" s="57"/>
      <c r="D6" s="57"/>
      <c r="E6" s="57"/>
      <c r="F6" s="57"/>
      <c r="G6" s="57"/>
      <c r="H6" s="52"/>
    </row>
    <row r="7" spans="1:8" ht="25.5" customHeight="1">
      <c r="A7" s="57" t="s">
        <v>54</v>
      </c>
      <c r="B7" s="57"/>
      <c r="C7" s="57"/>
      <c r="D7" s="57"/>
      <c r="E7" s="57"/>
      <c r="F7" s="57"/>
      <c r="G7" s="57"/>
      <c r="H7" s="52"/>
    </row>
    <row r="8" spans="1:8" ht="30" customHeight="1">
      <c r="A8" s="70" t="s">
        <v>92</v>
      </c>
      <c r="B8" s="70"/>
      <c r="C8" s="70"/>
      <c r="D8" s="70"/>
      <c r="E8" s="70"/>
      <c r="F8" s="70"/>
      <c r="G8" s="70"/>
      <c r="H8" s="52"/>
    </row>
    <row r="9" spans="1:7" ht="15.75">
      <c r="A9" s="71" t="s">
        <v>55</v>
      </c>
      <c r="B9" s="71"/>
      <c r="C9" s="71"/>
      <c r="D9" s="71"/>
      <c r="E9" s="71"/>
      <c r="F9" s="71"/>
      <c r="G9" s="71"/>
    </row>
    <row r="10" spans="1:7" ht="18" customHeight="1">
      <c r="A10" s="71" t="s">
        <v>126</v>
      </c>
      <c r="B10" s="71"/>
      <c r="C10" s="71"/>
      <c r="D10" s="71"/>
      <c r="E10" s="71"/>
      <c r="F10" s="71"/>
      <c r="G10" s="71"/>
    </row>
    <row r="11" spans="1:7" ht="14.25" customHeight="1">
      <c r="A11" s="5"/>
      <c r="B11" s="5"/>
      <c r="C11" s="5"/>
      <c r="D11" s="5"/>
      <c r="E11" s="5"/>
      <c r="F11" s="5"/>
      <c r="G11" s="5"/>
    </row>
    <row r="12" spans="1:7" ht="19.5" customHeight="1" thickBot="1">
      <c r="A12" s="64" t="s">
        <v>2</v>
      </c>
      <c r="B12" s="65"/>
      <c r="C12" s="68" t="s">
        <v>69</v>
      </c>
      <c r="D12" s="68"/>
      <c r="E12" s="68" t="s">
        <v>93</v>
      </c>
      <c r="F12" s="68"/>
      <c r="G12" s="62" t="s">
        <v>0</v>
      </c>
    </row>
    <row r="13" spans="1:7" ht="47.25" customHeight="1">
      <c r="A13" s="66"/>
      <c r="B13" s="67"/>
      <c r="C13" s="27" t="s">
        <v>3</v>
      </c>
      <c r="D13" s="28" t="s">
        <v>56</v>
      </c>
      <c r="E13" s="27" t="s">
        <v>3</v>
      </c>
      <c r="F13" s="28" t="s">
        <v>57</v>
      </c>
      <c r="G13" s="63"/>
    </row>
    <row r="14" spans="1:7" ht="18.75">
      <c r="A14" s="6" t="s">
        <v>49</v>
      </c>
      <c r="B14" s="7" t="s">
        <v>4</v>
      </c>
      <c r="C14" s="84"/>
      <c r="D14" s="84"/>
      <c r="E14" s="84"/>
      <c r="F14" s="84"/>
      <c r="G14" s="84"/>
    </row>
    <row r="15" spans="1:7" ht="64.5" customHeight="1">
      <c r="A15" s="50" t="s">
        <v>68</v>
      </c>
      <c r="B15" s="50"/>
      <c r="C15" s="33">
        <f>C17+C18+C20+C21</f>
        <v>461.3</v>
      </c>
      <c r="D15" s="33">
        <v>72.4</v>
      </c>
      <c r="E15" s="33">
        <v>475.6</v>
      </c>
      <c r="F15" s="48">
        <f>E15/C15*100</f>
        <v>103.0999349663993</v>
      </c>
      <c r="G15" s="51"/>
    </row>
    <row r="16" spans="1:7" ht="15.75">
      <c r="A16" s="10" t="s">
        <v>5</v>
      </c>
      <c r="B16" s="10"/>
      <c r="C16" s="32"/>
      <c r="D16" s="35"/>
      <c r="E16" s="32"/>
      <c r="F16" s="44"/>
      <c r="G16" s="29"/>
    </row>
    <row r="17" spans="1:7" ht="33.75" customHeight="1">
      <c r="A17" s="8" t="s">
        <v>6</v>
      </c>
      <c r="B17" s="12" t="s">
        <v>61</v>
      </c>
      <c r="C17" s="31">
        <v>92.6</v>
      </c>
      <c r="D17" s="31">
        <v>89.6</v>
      </c>
      <c r="E17" s="31">
        <v>204.9</v>
      </c>
      <c r="F17" s="34">
        <f>E17/C17*100</f>
        <v>221.27429805615554</v>
      </c>
      <c r="G17" s="9"/>
    </row>
    <row r="18" spans="1:7" ht="31.5">
      <c r="A18" s="8" t="s">
        <v>8</v>
      </c>
      <c r="B18" s="12" t="s">
        <v>7</v>
      </c>
      <c r="C18" s="31">
        <v>298.4</v>
      </c>
      <c r="D18" s="31">
        <v>70.4</v>
      </c>
      <c r="E18" s="31">
        <v>194.2</v>
      </c>
      <c r="F18" s="34">
        <f>E18/C18*100</f>
        <v>65.0804289544236</v>
      </c>
      <c r="G18" s="9"/>
    </row>
    <row r="19" spans="1:7" ht="15.75">
      <c r="A19" s="10" t="s">
        <v>9</v>
      </c>
      <c r="B19" s="13"/>
      <c r="C19" s="31"/>
      <c r="D19" s="31"/>
      <c r="E19" s="31"/>
      <c r="F19" s="34"/>
      <c r="G19" s="11"/>
    </row>
    <row r="20" spans="1:7" ht="50.25" customHeight="1">
      <c r="A20" s="10" t="s">
        <v>72</v>
      </c>
      <c r="B20" s="13" t="s">
        <v>62</v>
      </c>
      <c r="C20" s="31">
        <v>56.7</v>
      </c>
      <c r="D20" s="31">
        <v>58.5</v>
      </c>
      <c r="E20" s="31">
        <v>65.2</v>
      </c>
      <c r="F20" s="34">
        <f>E20/C20*100</f>
        <v>114.99118165784832</v>
      </c>
      <c r="G20" s="11"/>
    </row>
    <row r="21" spans="1:7" ht="72.75" customHeight="1">
      <c r="A21" s="8" t="s">
        <v>60</v>
      </c>
      <c r="B21" s="12" t="s">
        <v>10</v>
      </c>
      <c r="C21" s="31">
        <v>13.6</v>
      </c>
      <c r="D21" s="31">
        <v>103.8</v>
      </c>
      <c r="E21" s="31">
        <v>11.1</v>
      </c>
      <c r="F21" s="34">
        <f>E21/C21*100</f>
        <v>81.61764705882352</v>
      </c>
      <c r="G21" s="9"/>
    </row>
    <row r="22" spans="1:7" ht="50.25">
      <c r="A22" s="15" t="s">
        <v>50</v>
      </c>
      <c r="B22" s="15"/>
      <c r="C22" s="33" t="s">
        <v>53</v>
      </c>
      <c r="D22" s="31">
        <v>72.8</v>
      </c>
      <c r="E22" s="33" t="s">
        <v>53</v>
      </c>
      <c r="F22" s="31">
        <v>65.6</v>
      </c>
      <c r="G22" s="26"/>
    </row>
    <row r="23" spans="1:7" ht="34.5">
      <c r="A23" s="46" t="s">
        <v>67</v>
      </c>
      <c r="B23" s="46"/>
      <c r="C23" s="33">
        <f>C25+C26+C27+C28</f>
        <v>503.90000000000003</v>
      </c>
      <c r="D23" s="47">
        <v>76.3</v>
      </c>
      <c r="E23" s="33">
        <f>E25+E26+E27+E28</f>
        <v>2433.7</v>
      </c>
      <c r="F23" s="48">
        <f>E23/C23*100</f>
        <v>482.972812065886</v>
      </c>
      <c r="G23" s="49"/>
    </row>
    <row r="24" spans="1:7" ht="15.75">
      <c r="A24" s="16" t="s">
        <v>9</v>
      </c>
      <c r="B24" s="16"/>
      <c r="C24" s="32"/>
      <c r="D24" s="32"/>
      <c r="E24" s="32"/>
      <c r="F24" s="32"/>
      <c r="G24" s="30"/>
    </row>
    <row r="25" spans="1:7" ht="31.5">
      <c r="A25" s="14" t="s">
        <v>11</v>
      </c>
      <c r="B25" s="12" t="s">
        <v>61</v>
      </c>
      <c r="C25" s="31">
        <v>92.6</v>
      </c>
      <c r="D25" s="31">
        <v>89.6</v>
      </c>
      <c r="E25" s="31">
        <v>2139.4</v>
      </c>
      <c r="F25" s="34">
        <f>E25/C25*100</f>
        <v>2310.3671706263503</v>
      </c>
      <c r="G25" s="1"/>
    </row>
    <row r="26" spans="1:7" ht="40.5" customHeight="1">
      <c r="A26" s="14" t="s">
        <v>12</v>
      </c>
      <c r="B26" s="12" t="s">
        <v>7</v>
      </c>
      <c r="C26" s="31">
        <v>314.1</v>
      </c>
      <c r="D26" s="36">
        <v>74.2</v>
      </c>
      <c r="E26" s="31">
        <v>206.9</v>
      </c>
      <c r="F26" s="34">
        <f>E26/C26*100</f>
        <v>65.87074180197389</v>
      </c>
      <c r="G26" s="1"/>
    </row>
    <row r="27" spans="1:7" ht="52.5" customHeight="1">
      <c r="A27" s="10" t="s">
        <v>63</v>
      </c>
      <c r="B27" s="13" t="s">
        <v>62</v>
      </c>
      <c r="C27" s="31">
        <v>56.9</v>
      </c>
      <c r="D27" s="31">
        <v>58.1</v>
      </c>
      <c r="E27" s="31">
        <v>65.2</v>
      </c>
      <c r="F27" s="34">
        <f>E27/C27*100</f>
        <v>114.58699472759228</v>
      </c>
      <c r="G27" s="11"/>
    </row>
    <row r="28" spans="1:7" ht="70.5" customHeight="1">
      <c r="A28" s="14" t="s">
        <v>64</v>
      </c>
      <c r="B28" s="12" t="s">
        <v>10</v>
      </c>
      <c r="C28" s="31">
        <v>40.3</v>
      </c>
      <c r="D28" s="31">
        <v>114.2</v>
      </c>
      <c r="E28" s="31">
        <v>22.2</v>
      </c>
      <c r="F28" s="34">
        <f>E28/C28*100</f>
        <v>55.08684863523573</v>
      </c>
      <c r="G28" s="1"/>
    </row>
    <row r="29" spans="1:7" ht="18">
      <c r="A29" s="59"/>
      <c r="B29" s="59"/>
      <c r="C29" s="59"/>
      <c r="D29" s="59"/>
      <c r="E29" s="59"/>
      <c r="F29" s="59"/>
      <c r="G29" s="59"/>
    </row>
    <row r="30" spans="1:7" ht="18">
      <c r="A30" s="85"/>
      <c r="B30" s="85"/>
      <c r="C30" s="85"/>
      <c r="D30" s="85"/>
      <c r="E30" s="85"/>
      <c r="F30" s="85"/>
      <c r="G30" s="85"/>
    </row>
    <row r="31" spans="1:7" ht="20.25" customHeight="1">
      <c r="A31" s="80" t="s">
        <v>13</v>
      </c>
      <c r="B31" s="80"/>
      <c r="C31" s="86"/>
      <c r="D31" s="87"/>
      <c r="E31" s="87"/>
      <c r="F31" s="87"/>
      <c r="G31" s="88"/>
    </row>
    <row r="32" spans="1:7" ht="15.75">
      <c r="A32" s="60" t="s">
        <v>14</v>
      </c>
      <c r="B32" s="60"/>
      <c r="C32" s="18"/>
      <c r="D32" s="18"/>
      <c r="E32" s="18"/>
      <c r="F32" s="18"/>
      <c r="G32" s="18"/>
    </row>
    <row r="33" spans="1:7" ht="15.75">
      <c r="A33" s="58" t="s">
        <v>15</v>
      </c>
      <c r="B33" s="58"/>
      <c r="C33" s="18">
        <v>255.8</v>
      </c>
      <c r="D33" s="18">
        <v>108.9</v>
      </c>
      <c r="E33" s="18">
        <v>211.6</v>
      </c>
      <c r="F33" s="42">
        <f>E33/C33*100</f>
        <v>82.72087568412822</v>
      </c>
      <c r="G33" s="18"/>
    </row>
    <row r="34" spans="1:7" ht="15.75">
      <c r="A34" s="58" t="s">
        <v>16</v>
      </c>
      <c r="B34" s="58"/>
      <c r="C34" s="18">
        <v>34</v>
      </c>
      <c r="D34" s="23">
        <v>96.6</v>
      </c>
      <c r="E34" s="18">
        <v>29.3</v>
      </c>
      <c r="F34" s="42">
        <f aca="true" t="shared" si="0" ref="F34:F42">E34/C34*100</f>
        <v>86.1764705882353</v>
      </c>
      <c r="G34" s="18"/>
    </row>
    <row r="35" spans="1:7" ht="15.75">
      <c r="A35" s="58" t="s">
        <v>17</v>
      </c>
      <c r="B35" s="58"/>
      <c r="C35" s="18">
        <v>165.3</v>
      </c>
      <c r="D35" s="18">
        <v>51.5</v>
      </c>
      <c r="E35" s="18">
        <v>144.7</v>
      </c>
      <c r="F35" s="42">
        <f t="shared" si="0"/>
        <v>87.53781004234723</v>
      </c>
      <c r="G35" s="18"/>
    </row>
    <row r="36" spans="1:7" ht="15.75">
      <c r="A36" s="58" t="s">
        <v>16</v>
      </c>
      <c r="B36" s="58"/>
      <c r="C36" s="18">
        <v>337</v>
      </c>
      <c r="D36" s="23">
        <v>64.1</v>
      </c>
      <c r="E36" s="18">
        <v>414.8</v>
      </c>
      <c r="F36" s="42">
        <f t="shared" si="0"/>
        <v>123.0860534124629</v>
      </c>
      <c r="G36" s="18"/>
    </row>
    <row r="37" spans="1:7" ht="15.75">
      <c r="A37" s="58" t="s">
        <v>18</v>
      </c>
      <c r="B37" s="58"/>
      <c r="C37" s="18">
        <v>56.3</v>
      </c>
      <c r="D37" s="18">
        <v>86.2</v>
      </c>
      <c r="E37" s="18">
        <v>59.4</v>
      </c>
      <c r="F37" s="42">
        <f t="shared" si="0"/>
        <v>105.50621669626999</v>
      </c>
      <c r="G37" s="18"/>
    </row>
    <row r="38" spans="1:7" ht="15.75">
      <c r="A38" s="58" t="s">
        <v>16</v>
      </c>
      <c r="B38" s="58"/>
      <c r="C38" s="18">
        <v>22.9</v>
      </c>
      <c r="D38" s="18">
        <v>88.1</v>
      </c>
      <c r="E38" s="18">
        <v>22.1</v>
      </c>
      <c r="F38" s="42">
        <f t="shared" si="0"/>
        <v>96.50655021834062</v>
      </c>
      <c r="G38" s="18"/>
    </row>
    <row r="39" spans="1:7" ht="15.75">
      <c r="A39" s="58" t="s">
        <v>19</v>
      </c>
      <c r="B39" s="58"/>
      <c r="C39" s="18">
        <v>44</v>
      </c>
      <c r="D39" s="18">
        <v>106</v>
      </c>
      <c r="E39" s="18">
        <v>48.5</v>
      </c>
      <c r="F39" s="42">
        <f t="shared" si="0"/>
        <v>110.22727272727273</v>
      </c>
      <c r="G39" s="18"/>
    </row>
    <row r="40" spans="1:7" ht="15.75">
      <c r="A40" s="58" t="s">
        <v>20</v>
      </c>
      <c r="B40" s="58"/>
      <c r="C40" s="18">
        <v>83.5</v>
      </c>
      <c r="D40" s="18">
        <v>88.9</v>
      </c>
      <c r="E40" s="18">
        <v>85</v>
      </c>
      <c r="F40" s="42">
        <f t="shared" si="0"/>
        <v>101.79640718562875</v>
      </c>
      <c r="G40" s="18"/>
    </row>
    <row r="41" spans="1:7" ht="15.75">
      <c r="A41" s="69" t="s">
        <v>21</v>
      </c>
      <c r="B41" s="69"/>
      <c r="C41" s="18">
        <v>27</v>
      </c>
      <c r="D41" s="53">
        <v>78.3</v>
      </c>
      <c r="E41" s="18">
        <v>28</v>
      </c>
      <c r="F41" s="42">
        <f t="shared" si="0"/>
        <v>103.7037037037037</v>
      </c>
      <c r="G41" s="19"/>
    </row>
    <row r="42" spans="1:7" ht="15.75">
      <c r="A42" s="69" t="s">
        <v>22</v>
      </c>
      <c r="B42" s="69"/>
      <c r="C42" s="23">
        <v>4156</v>
      </c>
      <c r="D42" s="53">
        <v>74.9</v>
      </c>
      <c r="E42" s="23">
        <v>4200</v>
      </c>
      <c r="F42" s="42">
        <f t="shared" si="0"/>
        <v>101.05871029836382</v>
      </c>
      <c r="G42" s="19"/>
    </row>
    <row r="43" spans="1:7" ht="15.75">
      <c r="A43" s="69"/>
      <c r="B43" s="69"/>
      <c r="C43" s="17"/>
      <c r="D43" s="17"/>
      <c r="E43" s="17"/>
      <c r="F43" s="17"/>
      <c r="G43" s="19"/>
    </row>
    <row r="44" spans="1:7" ht="15.75">
      <c r="A44" s="72" t="s">
        <v>23</v>
      </c>
      <c r="B44" s="72"/>
      <c r="C44" s="17"/>
      <c r="D44" s="17"/>
      <c r="E44" s="17"/>
      <c r="F44" s="17"/>
      <c r="G44" s="19"/>
    </row>
    <row r="45" spans="1:7" ht="28.5" customHeight="1">
      <c r="A45" s="69" t="s">
        <v>24</v>
      </c>
      <c r="B45" s="69"/>
      <c r="C45" s="31">
        <v>2.408</v>
      </c>
      <c r="D45" s="34">
        <v>80</v>
      </c>
      <c r="E45" s="31">
        <v>2.68</v>
      </c>
      <c r="F45" s="38">
        <f>E45/C45*100</f>
        <v>111.29568106312293</v>
      </c>
      <c r="G45" s="19"/>
    </row>
    <row r="46" spans="1:7" ht="15.75">
      <c r="A46" s="69" t="s">
        <v>25</v>
      </c>
      <c r="B46" s="69"/>
      <c r="C46" s="31">
        <v>48</v>
      </c>
      <c r="D46" s="31">
        <v>104</v>
      </c>
      <c r="E46" s="31">
        <v>48.7</v>
      </c>
      <c r="F46" s="38">
        <f>E46/C46*100</f>
        <v>101.45833333333334</v>
      </c>
      <c r="G46" s="17"/>
    </row>
    <row r="47" spans="1:7" ht="15.75">
      <c r="A47" s="69" t="s">
        <v>26</v>
      </c>
      <c r="B47" s="69"/>
      <c r="C47" s="31">
        <v>6917</v>
      </c>
      <c r="D47" s="31">
        <v>105</v>
      </c>
      <c r="E47" s="31">
        <v>7019</v>
      </c>
      <c r="F47" s="38">
        <f>E47/C47*100</f>
        <v>101.47462772878416</v>
      </c>
      <c r="G47" s="17"/>
    </row>
    <row r="48" spans="1:7" ht="15.75">
      <c r="A48" s="69" t="s">
        <v>27</v>
      </c>
      <c r="B48" s="69"/>
      <c r="C48" s="31">
        <v>0</v>
      </c>
      <c r="D48" s="31">
        <v>0</v>
      </c>
      <c r="E48" s="31">
        <v>0</v>
      </c>
      <c r="F48" s="31">
        <v>0</v>
      </c>
      <c r="G48" s="17"/>
    </row>
    <row r="49" spans="1:7" ht="15.75">
      <c r="A49" s="76" t="s">
        <v>28</v>
      </c>
      <c r="B49" s="76"/>
      <c r="C49" s="31">
        <v>0</v>
      </c>
      <c r="D49" s="31">
        <v>0</v>
      </c>
      <c r="E49" s="31">
        <v>0</v>
      </c>
      <c r="F49" s="31">
        <v>0</v>
      </c>
      <c r="G49" s="17"/>
    </row>
    <row r="50" spans="1:7" ht="15.75">
      <c r="A50" s="71" t="s">
        <v>29</v>
      </c>
      <c r="B50" s="71"/>
      <c r="C50" s="31"/>
      <c r="D50" s="31"/>
      <c r="E50" s="31"/>
      <c r="F50" s="31"/>
      <c r="G50" s="19"/>
    </row>
    <row r="51" spans="1:7" ht="15.75">
      <c r="A51" s="71" t="s">
        <v>30</v>
      </c>
      <c r="B51" s="71"/>
      <c r="C51" s="31">
        <v>22.649</v>
      </c>
      <c r="D51" s="34">
        <v>104</v>
      </c>
      <c r="E51" s="31">
        <v>21.4</v>
      </c>
      <c r="F51" s="38">
        <f>E51/C51*100</f>
        <v>94.48540774427126</v>
      </c>
      <c r="G51" s="19"/>
    </row>
    <row r="52" spans="1:7" ht="15.75">
      <c r="A52" s="71" t="s">
        <v>31</v>
      </c>
      <c r="B52" s="71"/>
      <c r="C52" s="31"/>
      <c r="D52" s="31"/>
      <c r="E52" s="31"/>
      <c r="F52" s="31"/>
      <c r="G52" s="19"/>
    </row>
    <row r="53" spans="1:7" ht="15.75">
      <c r="A53" s="71" t="s">
        <v>32</v>
      </c>
      <c r="B53" s="71"/>
      <c r="C53" s="31">
        <v>7.519</v>
      </c>
      <c r="D53" s="31">
        <v>99</v>
      </c>
      <c r="E53" s="31">
        <v>7.7</v>
      </c>
      <c r="F53" s="38">
        <f>E53/C53*100</f>
        <v>102.40723500465488</v>
      </c>
      <c r="G53" s="19"/>
    </row>
    <row r="54" spans="1:7" ht="15.75">
      <c r="A54" s="71" t="s">
        <v>33</v>
      </c>
      <c r="B54" s="71"/>
      <c r="C54" s="31">
        <v>0</v>
      </c>
      <c r="D54" s="31">
        <v>0</v>
      </c>
      <c r="E54" s="31">
        <v>0</v>
      </c>
      <c r="F54" s="38">
        <v>0</v>
      </c>
      <c r="G54" s="19"/>
    </row>
    <row r="55" spans="1:7" ht="18.75">
      <c r="A55" s="71" t="s">
        <v>34</v>
      </c>
      <c r="B55" s="71"/>
      <c r="C55" s="43">
        <v>0</v>
      </c>
      <c r="D55" s="43">
        <v>0</v>
      </c>
      <c r="E55" s="43">
        <v>0</v>
      </c>
      <c r="F55" s="43">
        <v>0</v>
      </c>
      <c r="G55" s="19"/>
    </row>
    <row r="56" spans="1:7" ht="15.75">
      <c r="A56" s="80" t="s">
        <v>136</v>
      </c>
      <c r="B56" s="80"/>
      <c r="C56" s="77"/>
      <c r="D56" s="78"/>
      <c r="E56" s="78"/>
      <c r="F56" s="78"/>
      <c r="G56" s="79"/>
    </row>
    <row r="57" spans="1:7" ht="30" customHeight="1">
      <c r="A57" s="81" t="s">
        <v>131</v>
      </c>
      <c r="B57" s="82"/>
      <c r="C57" s="45">
        <v>2196225</v>
      </c>
      <c r="D57" s="17" t="s">
        <v>104</v>
      </c>
      <c r="E57" s="17" t="s">
        <v>129</v>
      </c>
      <c r="F57" s="38">
        <f>E57/C57*100</f>
        <v>103.90210474791972</v>
      </c>
      <c r="G57" s="19"/>
    </row>
    <row r="58" spans="1:7" ht="35.25" customHeight="1">
      <c r="A58" s="71" t="s">
        <v>35</v>
      </c>
      <c r="B58" s="71"/>
      <c r="C58" s="24" t="s">
        <v>53</v>
      </c>
      <c r="D58" s="37" t="s">
        <v>103</v>
      </c>
      <c r="E58" s="24" t="s">
        <v>53</v>
      </c>
      <c r="F58" s="17" t="s">
        <v>98</v>
      </c>
      <c r="G58" s="19"/>
    </row>
    <row r="59" spans="1:7" ht="9.75" customHeight="1" hidden="1">
      <c r="A59" s="71"/>
      <c r="B59" s="71"/>
      <c r="C59" s="17"/>
      <c r="D59" s="37"/>
      <c r="E59" s="17"/>
      <c r="F59" s="37"/>
      <c r="G59" s="19"/>
    </row>
    <row r="60" spans="1:7" ht="47.25" customHeight="1">
      <c r="A60" s="69" t="s">
        <v>132</v>
      </c>
      <c r="B60" s="69"/>
      <c r="C60" s="17" t="s">
        <v>102</v>
      </c>
      <c r="D60" s="37" t="s">
        <v>105</v>
      </c>
      <c r="E60" s="17" t="s">
        <v>130</v>
      </c>
      <c r="F60" s="38">
        <f>E60/C60*100</f>
        <v>91.99142314628318</v>
      </c>
      <c r="G60" s="19"/>
    </row>
    <row r="61" spans="1:7" ht="28.5" customHeight="1">
      <c r="A61" s="71" t="s">
        <v>36</v>
      </c>
      <c r="B61" s="71"/>
      <c r="C61" s="24" t="s">
        <v>53</v>
      </c>
      <c r="D61" s="37" t="s">
        <v>106</v>
      </c>
      <c r="E61" s="24" t="s">
        <v>53</v>
      </c>
      <c r="F61" s="17" t="s">
        <v>133</v>
      </c>
      <c r="G61" s="19"/>
    </row>
    <row r="62" spans="1:7" ht="15.75">
      <c r="A62" s="80" t="s">
        <v>37</v>
      </c>
      <c r="B62" s="80"/>
      <c r="C62" s="77"/>
      <c r="D62" s="78"/>
      <c r="E62" s="78"/>
      <c r="F62" s="78"/>
      <c r="G62" s="79"/>
    </row>
    <row r="63" spans="1:7" ht="30" customHeight="1">
      <c r="A63" s="81" t="s">
        <v>135</v>
      </c>
      <c r="B63" s="82"/>
      <c r="C63" s="17" t="s">
        <v>107</v>
      </c>
      <c r="D63" s="17" t="s">
        <v>108</v>
      </c>
      <c r="E63" s="17" t="s">
        <v>113</v>
      </c>
      <c r="F63" s="34">
        <f>E63/C63*100</f>
        <v>98.04351180373399</v>
      </c>
      <c r="G63" s="20"/>
    </row>
    <row r="64" spans="1:7" ht="15.75">
      <c r="A64" s="81" t="s">
        <v>38</v>
      </c>
      <c r="B64" s="82"/>
      <c r="C64" s="17" t="s">
        <v>109</v>
      </c>
      <c r="D64" s="17" t="s">
        <v>111</v>
      </c>
      <c r="E64" s="17" t="s">
        <v>114</v>
      </c>
      <c r="F64" s="38">
        <f>E64/C64*100</f>
        <v>100.0755939524838</v>
      </c>
      <c r="G64" s="20"/>
    </row>
    <row r="65" spans="1:7" ht="15.75">
      <c r="A65" s="81" t="s">
        <v>39</v>
      </c>
      <c r="B65" s="82"/>
      <c r="C65" s="17" t="s">
        <v>110</v>
      </c>
      <c r="D65" s="17" t="s">
        <v>112</v>
      </c>
      <c r="E65" s="17" t="s">
        <v>115</v>
      </c>
      <c r="F65" s="38">
        <f>E65/C65*100</f>
        <v>100.11933174224343</v>
      </c>
      <c r="G65" s="20"/>
    </row>
    <row r="66" spans="1:7" ht="15.75">
      <c r="A66" s="71" t="s">
        <v>40</v>
      </c>
      <c r="B66" s="71"/>
      <c r="C66" s="17" t="s">
        <v>73</v>
      </c>
      <c r="D66" s="17" t="s">
        <v>94</v>
      </c>
      <c r="E66" s="17" t="s">
        <v>116</v>
      </c>
      <c r="F66" s="38">
        <f>E66/C66*100</f>
        <v>45.98540145985402</v>
      </c>
      <c r="G66" s="19"/>
    </row>
    <row r="67" spans="1:7" ht="15.75">
      <c r="A67" s="71" t="s">
        <v>41</v>
      </c>
      <c r="B67" s="71"/>
      <c r="C67" s="17" t="s">
        <v>74</v>
      </c>
      <c r="D67" s="17" t="s">
        <v>66</v>
      </c>
      <c r="E67" s="17" t="s">
        <v>117</v>
      </c>
      <c r="F67" s="17" t="s">
        <v>119</v>
      </c>
      <c r="G67" s="19"/>
    </row>
    <row r="68" spans="1:7" ht="15.75">
      <c r="A68" s="71" t="s">
        <v>42</v>
      </c>
      <c r="B68" s="71"/>
      <c r="C68" s="17" t="s">
        <v>75</v>
      </c>
      <c r="D68" s="17" t="s">
        <v>76</v>
      </c>
      <c r="E68" s="17" t="s">
        <v>118</v>
      </c>
      <c r="F68" s="17"/>
      <c r="G68" s="19"/>
    </row>
    <row r="69" spans="1:7" ht="15.75">
      <c r="A69" s="83"/>
      <c r="B69" s="83"/>
      <c r="C69" s="83"/>
      <c r="D69" s="83"/>
      <c r="E69" s="83"/>
      <c r="F69" s="83"/>
      <c r="G69" s="83"/>
    </row>
    <row r="70" spans="1:7" ht="15.75">
      <c r="A70" s="80" t="s">
        <v>43</v>
      </c>
      <c r="B70" s="80"/>
      <c r="C70" s="77"/>
      <c r="D70" s="78"/>
      <c r="E70" s="78"/>
      <c r="F70" s="78"/>
      <c r="G70" s="79"/>
    </row>
    <row r="71" spans="1:7" ht="35.25" customHeight="1">
      <c r="A71" s="71" t="s">
        <v>51</v>
      </c>
      <c r="B71" s="71"/>
      <c r="C71" s="17" t="s">
        <v>77</v>
      </c>
      <c r="D71" s="17" t="s">
        <v>95</v>
      </c>
      <c r="E71" s="17" t="s">
        <v>120</v>
      </c>
      <c r="F71" s="34">
        <f>E71/C71*100</f>
        <v>145.02773744368739</v>
      </c>
      <c r="G71" s="19"/>
    </row>
    <row r="72" spans="1:7" ht="36" customHeight="1">
      <c r="A72" s="71" t="s">
        <v>52</v>
      </c>
      <c r="B72" s="71"/>
      <c r="C72" s="17" t="s">
        <v>89</v>
      </c>
      <c r="D72" s="17" t="s">
        <v>71</v>
      </c>
      <c r="E72" s="17" t="s">
        <v>121</v>
      </c>
      <c r="F72" s="34">
        <f>E72/C72*100</f>
        <v>106.43425800096551</v>
      </c>
      <c r="G72" s="19"/>
    </row>
    <row r="73" spans="1:7" ht="15.75">
      <c r="A73" s="81" t="s">
        <v>44</v>
      </c>
      <c r="B73" s="82"/>
      <c r="C73" s="17"/>
      <c r="D73" s="17"/>
      <c r="E73" s="17"/>
      <c r="F73" s="17"/>
      <c r="G73" s="19"/>
    </row>
    <row r="74" spans="1:7" ht="15.75">
      <c r="A74" s="71" t="s">
        <v>45</v>
      </c>
      <c r="B74" s="71"/>
      <c r="C74" s="17" t="s">
        <v>78</v>
      </c>
      <c r="D74" s="17" t="s">
        <v>96</v>
      </c>
      <c r="E74" s="17" t="s">
        <v>122</v>
      </c>
      <c r="F74" s="38">
        <f>E74/C74*100</f>
        <v>85.43469577952337</v>
      </c>
      <c r="G74" s="19"/>
    </row>
    <row r="75" spans="1:7" ht="15.75">
      <c r="A75" s="71" t="s">
        <v>46</v>
      </c>
      <c r="B75" s="71"/>
      <c r="C75" s="17" t="s">
        <v>79</v>
      </c>
      <c r="D75" s="17" t="s">
        <v>97</v>
      </c>
      <c r="E75" s="17" t="s">
        <v>123</v>
      </c>
      <c r="F75" s="38">
        <f>E75/C75*100</f>
        <v>123.71736279457934</v>
      </c>
      <c r="G75" s="19"/>
    </row>
    <row r="76" spans="1:7" ht="15.75">
      <c r="A76" s="71" t="s">
        <v>47</v>
      </c>
      <c r="B76" s="71"/>
      <c r="C76" s="17" t="s">
        <v>80</v>
      </c>
      <c r="D76" s="17" t="s">
        <v>88</v>
      </c>
      <c r="E76" s="17" t="s">
        <v>124</v>
      </c>
      <c r="F76" s="38">
        <f>E76/C76*100</f>
        <v>123.3084300323213</v>
      </c>
      <c r="G76" s="19"/>
    </row>
    <row r="77" spans="1:7" ht="15.75">
      <c r="A77" s="71" t="s">
        <v>48</v>
      </c>
      <c r="B77" s="71"/>
      <c r="C77" s="17" t="s">
        <v>81</v>
      </c>
      <c r="D77" s="17" t="s">
        <v>98</v>
      </c>
      <c r="E77" s="17" t="s">
        <v>125</v>
      </c>
      <c r="F77" s="38">
        <f>E77/C77*100</f>
        <v>112.33744219790354</v>
      </c>
      <c r="G77" s="19"/>
    </row>
    <row r="78" spans="1:7" ht="15.75" customHeight="1">
      <c r="A78" s="80" t="s">
        <v>83</v>
      </c>
      <c r="B78" s="80"/>
      <c r="C78" s="77"/>
      <c r="D78" s="78"/>
      <c r="E78" s="78"/>
      <c r="F78" s="78"/>
      <c r="G78" s="79"/>
    </row>
    <row r="79" spans="1:7" ht="16.5" customHeight="1">
      <c r="A79" s="71" t="s">
        <v>84</v>
      </c>
      <c r="B79" s="71"/>
      <c r="C79" s="17" t="s">
        <v>82</v>
      </c>
      <c r="D79" s="17" t="s">
        <v>70</v>
      </c>
      <c r="E79" s="17" t="s">
        <v>101</v>
      </c>
      <c r="F79" s="41">
        <f>E79/C79*100</f>
        <v>97.59036144578313</v>
      </c>
      <c r="G79" s="19"/>
    </row>
    <row r="80" spans="1:7" ht="17.25" customHeight="1">
      <c r="A80" s="71" t="s">
        <v>85</v>
      </c>
      <c r="B80" s="71"/>
      <c r="C80" s="17" t="s">
        <v>90</v>
      </c>
      <c r="D80" s="17" t="s">
        <v>99</v>
      </c>
      <c r="E80" s="17" t="s">
        <v>127</v>
      </c>
      <c r="F80" s="23">
        <f>E80/C80*100</f>
        <v>106.05042016806723</v>
      </c>
      <c r="G80" s="19"/>
    </row>
    <row r="81" spans="1:7" ht="14.25" customHeight="1">
      <c r="A81" s="71" t="s">
        <v>86</v>
      </c>
      <c r="B81" s="71"/>
      <c r="C81" s="17" t="s">
        <v>87</v>
      </c>
      <c r="D81" s="17" t="s">
        <v>100</v>
      </c>
      <c r="E81" s="17" t="s">
        <v>128</v>
      </c>
      <c r="F81" s="23">
        <f>E81/C81*100</f>
        <v>108.2013832013832</v>
      </c>
      <c r="G81" s="19"/>
    </row>
    <row r="82" spans="1:7" ht="36" customHeight="1">
      <c r="A82" s="89" t="s">
        <v>137</v>
      </c>
      <c r="B82" s="90"/>
      <c r="C82" s="90"/>
      <c r="D82" s="90"/>
      <c r="E82" s="90"/>
      <c r="F82" s="3"/>
      <c r="G82" s="2"/>
    </row>
    <row r="83" spans="1:7" ht="14.25">
      <c r="A83" s="21"/>
      <c r="B83" s="21"/>
      <c r="C83" s="3"/>
      <c r="D83" s="3"/>
      <c r="E83" s="3"/>
      <c r="F83" s="3"/>
      <c r="G83" s="2"/>
    </row>
    <row r="84" spans="1:7" ht="12.75">
      <c r="A84" s="2"/>
      <c r="B84" s="2"/>
      <c r="C84" s="3"/>
      <c r="D84" s="3"/>
      <c r="E84" s="3"/>
      <c r="F84" s="3"/>
      <c r="G84" s="2"/>
    </row>
    <row r="85" spans="1:7" ht="12.75">
      <c r="A85" s="2"/>
      <c r="B85" s="2"/>
      <c r="C85" s="3"/>
      <c r="D85" s="3"/>
      <c r="E85" s="3"/>
      <c r="F85" s="3"/>
      <c r="G85" s="2"/>
    </row>
    <row r="86" spans="1:7" ht="12.75">
      <c r="A86" s="2"/>
      <c r="B86" s="2"/>
      <c r="C86" s="3"/>
      <c r="D86" s="3"/>
      <c r="E86" s="3"/>
      <c r="F86" s="3"/>
      <c r="G86" s="2"/>
    </row>
  </sheetData>
  <sheetProtection/>
  <mergeCells count="73">
    <mergeCell ref="C78:G78"/>
    <mergeCell ref="A65:B65"/>
    <mergeCell ref="A68:B68"/>
    <mergeCell ref="A82:E82"/>
    <mergeCell ref="A79:B79"/>
    <mergeCell ref="A78:B78"/>
    <mergeCell ref="A73:B73"/>
    <mergeCell ref="A80:B80"/>
    <mergeCell ref="A81:B81"/>
    <mergeCell ref="A76:B76"/>
    <mergeCell ref="A77:B77"/>
    <mergeCell ref="C14:G14"/>
    <mergeCell ref="A31:B31"/>
    <mergeCell ref="A30:G30"/>
    <mergeCell ref="C31:G31"/>
    <mergeCell ref="C56:G56"/>
    <mergeCell ref="A64:B64"/>
    <mergeCell ref="C62:G62"/>
    <mergeCell ref="A63:B63"/>
    <mergeCell ref="A71:B71"/>
    <mergeCell ref="A72:B72"/>
    <mergeCell ref="A75:B75"/>
    <mergeCell ref="A67:B67"/>
    <mergeCell ref="A74:B74"/>
    <mergeCell ref="A70:B70"/>
    <mergeCell ref="C70:G70"/>
    <mergeCell ref="A66:B66"/>
    <mergeCell ref="A62:B62"/>
    <mergeCell ref="A56:B56"/>
    <mergeCell ref="A57:B57"/>
    <mergeCell ref="A61:B61"/>
    <mergeCell ref="A60:B60"/>
    <mergeCell ref="A59:B59"/>
    <mergeCell ref="A58:B58"/>
    <mergeCell ref="A69:G69"/>
    <mergeCell ref="A40:B40"/>
    <mergeCell ref="A51:B51"/>
    <mergeCell ref="A49:B49"/>
    <mergeCell ref="A50:B50"/>
    <mergeCell ref="A52:B52"/>
    <mergeCell ref="A53:B53"/>
    <mergeCell ref="A54:B54"/>
    <mergeCell ref="A55:B55"/>
    <mergeCell ref="A46:B46"/>
    <mergeCell ref="A47:B47"/>
    <mergeCell ref="A43:B43"/>
    <mergeCell ref="A44:B44"/>
    <mergeCell ref="A45:B45"/>
    <mergeCell ref="A5:H5"/>
    <mergeCell ref="A10:G10"/>
    <mergeCell ref="A33:B33"/>
    <mergeCell ref="A36:B36"/>
    <mergeCell ref="A35:B35"/>
    <mergeCell ref="E12:F12"/>
    <mergeCell ref="A48:B48"/>
    <mergeCell ref="A6:G6"/>
    <mergeCell ref="A8:G8"/>
    <mergeCell ref="A9:G9"/>
    <mergeCell ref="A42:B42"/>
    <mergeCell ref="A41:B41"/>
    <mergeCell ref="A37:B37"/>
    <mergeCell ref="A38:B38"/>
    <mergeCell ref="A39:B39"/>
    <mergeCell ref="A4:H4"/>
    <mergeCell ref="A2:E2"/>
    <mergeCell ref="A7:G7"/>
    <mergeCell ref="A34:B34"/>
    <mergeCell ref="A29:G29"/>
    <mergeCell ref="A32:B32"/>
    <mergeCell ref="A3:F3"/>
    <mergeCell ref="G12:G13"/>
    <mergeCell ref="A12:B13"/>
    <mergeCell ref="C12:D12"/>
  </mergeCells>
  <printOptions horizontalCentered="1"/>
  <pageMargins left="0" right="0" top="0.31496062992125984" bottom="0.31496062992125984" header="0.35433070866141736" footer="0.3937007874015748"/>
  <pageSetup horizontalDpi="300" verticalDpi="300" orientation="portrait" paperSize="9" scale="75" r:id="rId1"/>
  <headerFooter alignWithMargins="0">
    <oddFooter>&amp;R&amp;P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prohorenko</cp:lastModifiedBy>
  <cp:lastPrinted>2022-01-27T19:10:30Z</cp:lastPrinted>
  <dcterms:created xsi:type="dcterms:W3CDTF">2006-04-10T06:03:16Z</dcterms:created>
  <dcterms:modified xsi:type="dcterms:W3CDTF">2022-01-27T19:10:41Z</dcterms:modified>
  <cp:category/>
  <cp:version/>
  <cp:contentType/>
  <cp:contentStatus/>
</cp:coreProperties>
</file>